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5600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42" i="1" l="1"/>
  <c r="D42" i="1" s="1"/>
  <c r="C42" i="1"/>
  <c r="D39" i="1"/>
  <c r="D40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 l="1"/>
  <c r="D36" i="1"/>
  <c r="D37" i="1"/>
  <c r="D38" i="1"/>
</calcChain>
</file>

<file path=xl/sharedStrings.xml><?xml version="1.0" encoding="utf-8"?>
<sst xmlns="http://schemas.openxmlformats.org/spreadsheetml/2006/main" count="47" uniqueCount="47">
  <si>
    <t>Autumn attendance 2013</t>
  </si>
  <si>
    <t>2012-2013 Absences</t>
  </si>
  <si>
    <t>School name</t>
  </si>
  <si>
    <t>Difference/ trend</t>
  </si>
  <si>
    <t>above nat ave</t>
  </si>
  <si>
    <t>bottom 10% nationally</t>
  </si>
  <si>
    <t>Key</t>
  </si>
  <si>
    <t>declining trend</t>
  </si>
  <si>
    <t>VA AND FOUNDATION SCHOOLS</t>
  </si>
  <si>
    <t>VA / FOUNDATION SCHOOL AVERAGES</t>
  </si>
  <si>
    <t>Akiva School</t>
  </si>
  <si>
    <t>All Saints' CE Primary School, N20 9EZ</t>
  </si>
  <si>
    <t>All Saints Primary School</t>
  </si>
  <si>
    <t>Annunciation Junior School</t>
  </si>
  <si>
    <t>Beis Yaakov</t>
  </si>
  <si>
    <t>Beit Shvidler Primary School</t>
  </si>
  <si>
    <t>Blessed Dominic School</t>
  </si>
  <si>
    <t>Christ Church CE Primary School</t>
  </si>
  <si>
    <t>Hasmonean Primary School</t>
  </si>
  <si>
    <t>Holy Trinity School</t>
  </si>
  <si>
    <t>Mathilda Marks-Kennedy School</t>
  </si>
  <si>
    <t>Menorah Foundation School</t>
  </si>
  <si>
    <t>Menorah Primary School</t>
  </si>
  <si>
    <t>Monken Hadley C E Primary School</t>
  </si>
  <si>
    <t>Our Lady of Lourdes School</t>
  </si>
  <si>
    <t>Pardes House School</t>
  </si>
  <si>
    <t>Rosh Pinah</t>
  </si>
  <si>
    <t>Sacred Heart School</t>
  </si>
  <si>
    <t>St Agnes RC Primary School</t>
  </si>
  <si>
    <t>St Andrew's C E</t>
  </si>
  <si>
    <t>St Catherines R C Primary</t>
  </si>
  <si>
    <t>St John's CE School N11</t>
  </si>
  <si>
    <t>St Johns N20</t>
  </si>
  <si>
    <t>St Joseph's Infant School</t>
  </si>
  <si>
    <t>St Joseph's Junior School</t>
  </si>
  <si>
    <t>St Mary's &amp; St John's CE Primary</t>
  </si>
  <si>
    <t>St Mary's C E Primary School N3 1BT</t>
  </si>
  <si>
    <t>St Mary's School EN4</t>
  </si>
  <si>
    <t>St Pauls CE Primary School</t>
  </si>
  <si>
    <t>St Paul's School, N11</t>
  </si>
  <si>
    <t>St Vincent's Catholic Primary School</t>
  </si>
  <si>
    <t>The Annunciation Catholic Infant School</t>
  </si>
  <si>
    <t>Trent  C of E Primary School</t>
  </si>
  <si>
    <t>Hollickwood JMI School</t>
  </si>
  <si>
    <t>Osidge Primary School</t>
  </si>
  <si>
    <t>Sacks Morasha Jewish Primary</t>
  </si>
  <si>
    <t>St Theresa's RC 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</si>
</sst>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0" fontId="2" fillId="3" borderId="5" xfId="0" applyNumberFormat="1" applyFont="1" applyFill="1" applyBorder="1" applyAlignment="1">
      <alignment horizontal="right" vertical="center"/>
    </xf>
    <xf numFmtId="0" fontId="1" fillId="0" borderId="0" xfId="0" applyFont="1"/>
    <xf numFmtId="0" fontId="0" fillId="0" borderId="0" xfId="0" applyBorder="1"/>
    <xf numFmtId="0" fontId="1" fillId="0" borderId="6" xfId="0" applyFont="1" applyBorder="1"/>
    <xf numFmtId="10" fontId="0" fillId="0" borderId="1" xfId="0" applyNumberFormat="1" applyBorder="1"/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0" fillId="6" borderId="0" xfId="0" applyFill="1"/>
    <xf numFmtId="0" fontId="0" fillId="4" borderId="0" xfId="0" applyFill="1"/>
    <xf numFmtId="0" fontId="0" fillId="0" borderId="0" xfId="0" applyFill="1"/>
    <xf numFmtId="0" fontId="0" fillId="7" borderId="0" xfId="0" applyFill="1"/>
    <xf numFmtId="10" fontId="2" fillId="3" borderId="4" xfId="0" applyNumberFormat="1" applyFont="1" applyFill="1" applyBorder="1" applyAlignment="1">
      <alignment horizontal="right" vertical="center"/>
    </xf>
    <xf numFmtId="0" fontId="2" fillId="8" borderId="5" xfId="0" applyFont="1" applyFill="1" applyBorder="1" applyAlignment="1">
      <alignment horizontal="center" vertical="center"/>
    </xf>
    <xf numFmtId="10" fontId="0" fillId="9" borderId="1" xfId="0" applyNumberFormat="1" applyFill="1" applyBorder="1"/>
    <xf numFmtId="10" fontId="2" fillId="6" borderId="5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10" fontId="0" fillId="6" borderId="1" xfId="0" applyNumberFormat="1" applyFill="1" applyBorder="1"/>
  </cellXfs>
  <cellStyles count="1">
    <cellStyle name="Normal" xfId="0" builtinId="0"/>
  </cellStyles>
  <dxfs count="4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Vertical">
          <bgColor rgb="FFFF0000"/>
        </patternFill>
      </fill>
    </dxf>
    <dxf>
      <font>
        <color auto="1"/>
      </font>
    </dxf>
    <dxf>
      <fill>
        <patternFill>
          <bgColor rgb="FFFF6600"/>
        </patternFill>
      </fill>
    </dxf>
    <dxf>
      <fill>
        <patternFill patternType="solid"/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Vertical">
          <bgColor rgb="FFFF0000"/>
        </patternFill>
      </fill>
    </dxf>
    <dxf>
      <font>
        <color auto="1"/>
      </font>
    </dxf>
    <dxf>
      <fill>
        <patternFill>
          <bgColor rgb="FFFF6600"/>
        </patternFill>
      </fill>
    </dxf>
    <dxf>
      <fill>
        <patternFill patternType="solid"/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Vertical">
          <bgColor rgb="FFFF0000"/>
        </patternFill>
      </fill>
    </dxf>
    <dxf>
      <font>
        <color auto="1"/>
      </font>
    </dxf>
    <dxf>
      <fill>
        <patternFill>
          <bgColor rgb="FFFF6600"/>
        </patternFill>
      </fill>
    </dxf>
    <dxf>
      <fill>
        <patternFill patternType="solid"/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Vertical">
          <bgColor rgb="FFFF0000"/>
        </patternFill>
      </fill>
    </dxf>
    <dxf>
      <font>
        <color auto="1"/>
      </font>
    </dxf>
    <dxf>
      <fill>
        <patternFill>
          <bgColor rgb="FFFF6600"/>
        </patternFill>
      </fill>
    </dxf>
    <dxf>
      <fill>
        <patternFill patternType="solid"/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auto="1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00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G27" sqref="G27"/>
    </sheetView>
  </sheetViews>
  <sheetFormatPr defaultRowHeight="15" x14ac:dyDescent="0.25"/>
  <cols>
    <col min="1" max="1" width="37.42578125" customWidth="1"/>
    <col min="2" max="3" width="12.7109375" customWidth="1"/>
    <col min="4" max="4" width="11.85546875" customWidth="1"/>
    <col min="5" max="5" width="4.28515625" customWidth="1"/>
    <col min="6" max="6" width="20.42578125" customWidth="1"/>
  </cols>
  <sheetData>
    <row r="1" spans="1:6" x14ac:dyDescent="0.25">
      <c r="A1" s="5" t="s">
        <v>8</v>
      </c>
      <c r="C1" s="6"/>
    </row>
    <row r="2" spans="1:6" ht="15.75" thickBot="1" x14ac:dyDescent="0.3">
      <c r="C2" s="6"/>
    </row>
    <row r="3" spans="1:6" ht="45.75" thickBot="1" x14ac:dyDescent="0.3">
      <c r="A3" s="9" t="s">
        <v>2</v>
      </c>
      <c r="B3" s="1" t="s">
        <v>1</v>
      </c>
      <c r="C3" s="2" t="s">
        <v>0</v>
      </c>
      <c r="D3" s="10" t="s">
        <v>3</v>
      </c>
      <c r="F3" t="s">
        <v>6</v>
      </c>
    </row>
    <row r="4" spans="1:6" ht="15.75" thickBot="1" x14ac:dyDescent="0.3">
      <c r="A4" s="3" t="s">
        <v>10</v>
      </c>
      <c r="B4" s="4">
        <v>0.95799999999999996</v>
      </c>
      <c r="C4" s="4">
        <v>0.97</v>
      </c>
      <c r="D4" s="8">
        <f t="shared" ref="D4:D33" si="0">SUM(C4-B4)</f>
        <v>1.2000000000000011E-2</v>
      </c>
    </row>
    <row r="5" spans="1:6" ht="15.75" thickBot="1" x14ac:dyDescent="0.3">
      <c r="A5" s="3" t="s">
        <v>11</v>
      </c>
      <c r="B5" s="4">
        <v>0.94799999999999995</v>
      </c>
      <c r="C5" s="4">
        <v>0.94399999999999995</v>
      </c>
      <c r="D5" s="8">
        <f t="shared" si="0"/>
        <v>-4.0000000000000036E-3</v>
      </c>
    </row>
    <row r="6" spans="1:6" ht="15.75" thickBot="1" x14ac:dyDescent="0.3">
      <c r="A6" s="3" t="s">
        <v>12</v>
      </c>
      <c r="B6" s="4">
        <v>0.94599999999999995</v>
      </c>
      <c r="C6" s="4">
        <v>0.95499999999999996</v>
      </c>
      <c r="D6" s="8">
        <f t="shared" si="0"/>
        <v>9.000000000000008E-3</v>
      </c>
    </row>
    <row r="7" spans="1:6" ht="15.75" thickBot="1" x14ac:dyDescent="0.3">
      <c r="A7" s="3" t="s">
        <v>13</v>
      </c>
      <c r="B7" s="4">
        <v>0.96</v>
      </c>
      <c r="C7" s="4">
        <v>0.95599999999999996</v>
      </c>
      <c r="D7" s="8">
        <f t="shared" si="0"/>
        <v>-4.0000000000000036E-3</v>
      </c>
    </row>
    <row r="8" spans="1:6" ht="15.75" thickBot="1" x14ac:dyDescent="0.3">
      <c r="A8" s="3" t="s">
        <v>14</v>
      </c>
      <c r="B8" s="4">
        <v>0.95399999999999996</v>
      </c>
      <c r="C8" s="4">
        <v>0.95199999999999996</v>
      </c>
      <c r="D8" s="8">
        <f t="shared" si="0"/>
        <v>-2.0000000000000018E-3</v>
      </c>
    </row>
    <row r="9" spans="1:6" ht="15.75" thickBot="1" x14ac:dyDescent="0.3">
      <c r="A9" s="3" t="s">
        <v>15</v>
      </c>
      <c r="B9" s="4">
        <v>0.96399999999999997</v>
      </c>
      <c r="C9" s="4">
        <v>0.97599999999999998</v>
      </c>
      <c r="D9" s="8">
        <f t="shared" si="0"/>
        <v>1.2000000000000011E-2</v>
      </c>
    </row>
    <row r="10" spans="1:6" ht="15.75" thickBot="1" x14ac:dyDescent="0.3">
      <c r="A10" s="3" t="s">
        <v>16</v>
      </c>
      <c r="B10" s="4">
        <v>0.95699999999999996</v>
      </c>
      <c r="C10" s="4">
        <v>0.96699999999999997</v>
      </c>
      <c r="D10" s="8">
        <f t="shared" si="0"/>
        <v>1.0000000000000009E-2</v>
      </c>
    </row>
    <row r="11" spans="1:6" ht="15.75" thickBot="1" x14ac:dyDescent="0.3">
      <c r="A11" s="3" t="s">
        <v>17</v>
      </c>
      <c r="B11" s="4">
        <v>0.96699999999999997</v>
      </c>
      <c r="C11" s="4">
        <v>0.97099999999999997</v>
      </c>
      <c r="D11" s="8">
        <f t="shared" si="0"/>
        <v>4.0000000000000036E-3</v>
      </c>
    </row>
    <row r="12" spans="1:6" ht="15.75" thickBot="1" x14ac:dyDescent="0.3">
      <c r="A12" s="3" t="s">
        <v>18</v>
      </c>
      <c r="B12" s="4">
        <v>0.94799999999999995</v>
      </c>
      <c r="C12" s="4">
        <v>0.96099999999999997</v>
      </c>
      <c r="D12" s="8">
        <f t="shared" si="0"/>
        <v>1.3000000000000012E-2</v>
      </c>
    </row>
    <row r="13" spans="1:6" ht="15.75" thickBot="1" x14ac:dyDescent="0.3">
      <c r="A13" s="3" t="s">
        <v>19</v>
      </c>
      <c r="B13" s="4">
        <v>0.96</v>
      </c>
      <c r="C13" s="4">
        <v>0.94499999999999995</v>
      </c>
      <c r="D13" s="8">
        <f t="shared" si="0"/>
        <v>-1.5000000000000013E-2</v>
      </c>
    </row>
    <row r="14" spans="1:6" ht="15.75" thickBot="1" x14ac:dyDescent="0.3">
      <c r="A14" s="3" t="s">
        <v>20</v>
      </c>
      <c r="B14" s="4">
        <v>0.94499999999999995</v>
      </c>
      <c r="C14" s="4">
        <v>0.96299999999999997</v>
      </c>
      <c r="D14" s="8">
        <f t="shared" si="0"/>
        <v>1.8000000000000016E-2</v>
      </c>
    </row>
    <row r="15" spans="1:6" ht="15.75" thickBot="1" x14ac:dyDescent="0.3">
      <c r="A15" s="3" t="s">
        <v>21</v>
      </c>
      <c r="B15" s="4">
        <v>0.95099999999999996</v>
      </c>
      <c r="C15" s="4">
        <v>0.96099999999999997</v>
      </c>
      <c r="D15" s="8">
        <f t="shared" si="0"/>
        <v>1.0000000000000009E-2</v>
      </c>
    </row>
    <row r="16" spans="1:6" ht="15.75" thickBot="1" x14ac:dyDescent="0.3">
      <c r="A16" s="3" t="s">
        <v>22</v>
      </c>
      <c r="B16" s="4">
        <v>0.95799999999999996</v>
      </c>
      <c r="C16" s="4">
        <v>0.96299999999999997</v>
      </c>
      <c r="D16" s="8">
        <f t="shared" si="0"/>
        <v>5.0000000000000044E-3</v>
      </c>
    </row>
    <row r="17" spans="1:4" ht="15.75" thickBot="1" x14ac:dyDescent="0.3">
      <c r="A17" s="3" t="s">
        <v>23</v>
      </c>
      <c r="B17" s="4">
        <v>0.95799999999999996</v>
      </c>
      <c r="C17" s="4">
        <v>0.96099999999999997</v>
      </c>
      <c r="D17" s="8">
        <f t="shared" si="0"/>
        <v>3.0000000000000027E-3</v>
      </c>
    </row>
    <row r="18" spans="1:4" ht="16.5" thickBot="1" x14ac:dyDescent="0.3">
      <c r="A18" s="19" t="s">
        <v>45</v>
      </c>
      <c r="B18" s="16" t="e">
        <v>#N/A</v>
      </c>
      <c r="C18" s="4">
        <v>0.97199999999999998</v>
      </c>
      <c r="D18" s="17"/>
    </row>
    <row r="19" spans="1:4" ht="15.75" thickBot="1" x14ac:dyDescent="0.3">
      <c r="A19" s="3" t="s">
        <v>24</v>
      </c>
      <c r="B19" s="4">
        <v>0.95099999999999996</v>
      </c>
      <c r="C19" s="4">
        <v>0.94899999999999995</v>
      </c>
      <c r="D19" s="8">
        <f t="shared" si="0"/>
        <v>-2.0000000000000018E-3</v>
      </c>
    </row>
    <row r="20" spans="1:4" ht="15.75" thickBot="1" x14ac:dyDescent="0.3">
      <c r="A20" s="3" t="s">
        <v>25</v>
      </c>
      <c r="B20" s="4">
        <v>0.95699999999999996</v>
      </c>
      <c r="C20" s="4">
        <v>0.96299999999999997</v>
      </c>
      <c r="D20" s="8">
        <f t="shared" si="0"/>
        <v>6.0000000000000053E-3</v>
      </c>
    </row>
    <row r="21" spans="1:4" ht="15.75" thickBot="1" x14ac:dyDescent="0.3">
      <c r="A21" s="3" t="s">
        <v>26</v>
      </c>
      <c r="B21" s="4">
        <v>0.95399999999999996</v>
      </c>
      <c r="C21" s="4">
        <v>0.96799999999999997</v>
      </c>
      <c r="D21" s="8">
        <f t="shared" si="0"/>
        <v>1.4000000000000012E-2</v>
      </c>
    </row>
    <row r="22" spans="1:4" ht="15.75" thickBot="1" x14ac:dyDescent="0.3">
      <c r="A22" s="3" t="s">
        <v>27</v>
      </c>
      <c r="B22" s="4">
        <v>0.96299999999999997</v>
      </c>
      <c r="C22" s="4">
        <v>0.97299999999999998</v>
      </c>
      <c r="D22" s="8">
        <f t="shared" si="0"/>
        <v>1.0000000000000009E-2</v>
      </c>
    </row>
    <row r="23" spans="1:4" ht="15.75" thickBot="1" x14ac:dyDescent="0.3">
      <c r="A23" s="3" t="s">
        <v>28</v>
      </c>
      <c r="B23" s="4">
        <v>0.95799999999999996</v>
      </c>
      <c r="C23" s="4">
        <v>0.96299999999999997</v>
      </c>
      <c r="D23" s="8">
        <f t="shared" si="0"/>
        <v>5.0000000000000044E-3</v>
      </c>
    </row>
    <row r="24" spans="1:4" ht="15.75" thickBot="1" x14ac:dyDescent="0.3">
      <c r="A24" s="3" t="s">
        <v>29</v>
      </c>
      <c r="B24" s="4">
        <v>0.94799999999999995</v>
      </c>
      <c r="C24" s="4">
        <v>0.95699999999999996</v>
      </c>
      <c r="D24" s="8">
        <f t="shared" si="0"/>
        <v>9.000000000000008E-3</v>
      </c>
    </row>
    <row r="25" spans="1:4" ht="15.75" thickBot="1" x14ac:dyDescent="0.3">
      <c r="A25" s="3" t="s">
        <v>30</v>
      </c>
      <c r="B25" s="4">
        <v>0.95499999999999996</v>
      </c>
      <c r="C25" s="4">
        <v>0.96799999999999997</v>
      </c>
      <c r="D25" s="8">
        <f t="shared" si="0"/>
        <v>1.3000000000000012E-2</v>
      </c>
    </row>
    <row r="26" spans="1:4" ht="15.75" thickBot="1" x14ac:dyDescent="0.3">
      <c r="A26" s="3" t="s">
        <v>31</v>
      </c>
      <c r="B26" s="4">
        <v>0.95899999999999996</v>
      </c>
      <c r="C26" s="4">
        <v>0.95899999999999996</v>
      </c>
      <c r="D26" s="8">
        <f t="shared" si="0"/>
        <v>0</v>
      </c>
    </row>
    <row r="27" spans="1:4" ht="15.75" thickBot="1" x14ac:dyDescent="0.3">
      <c r="A27" s="3" t="s">
        <v>32</v>
      </c>
      <c r="B27" s="4">
        <v>0.95199999999999996</v>
      </c>
      <c r="C27" s="4">
        <v>0.96199999999999997</v>
      </c>
      <c r="D27" s="8">
        <f t="shared" si="0"/>
        <v>1.0000000000000009E-2</v>
      </c>
    </row>
    <row r="28" spans="1:4" ht="15.75" thickBot="1" x14ac:dyDescent="0.3">
      <c r="A28" s="3" t="s">
        <v>33</v>
      </c>
      <c r="B28" s="4">
        <v>0.94099999999999995</v>
      </c>
      <c r="C28" s="4">
        <v>0.94399999999999995</v>
      </c>
      <c r="D28" s="8">
        <f t="shared" si="0"/>
        <v>3.0000000000000027E-3</v>
      </c>
    </row>
    <row r="29" spans="1:4" ht="15.75" thickBot="1" x14ac:dyDescent="0.3">
      <c r="A29" s="3" t="s">
        <v>34</v>
      </c>
      <c r="B29" s="4">
        <v>0.95799999999999996</v>
      </c>
      <c r="C29" s="4">
        <v>0.95699999999999996</v>
      </c>
      <c r="D29" s="8">
        <f t="shared" si="0"/>
        <v>-1.0000000000000009E-3</v>
      </c>
    </row>
    <row r="30" spans="1:4" ht="15.75" thickBot="1" x14ac:dyDescent="0.3">
      <c r="A30" s="3" t="s">
        <v>35</v>
      </c>
      <c r="B30" s="4">
        <v>0.94399999999999995</v>
      </c>
      <c r="C30" s="4">
        <v>0.95399999999999996</v>
      </c>
      <c r="D30" s="8">
        <f t="shared" si="0"/>
        <v>1.0000000000000009E-2</v>
      </c>
    </row>
    <row r="31" spans="1:4" ht="15.75" thickBot="1" x14ac:dyDescent="0.3">
      <c r="A31" s="3" t="s">
        <v>36</v>
      </c>
      <c r="B31" s="4">
        <v>0.95499999999999996</v>
      </c>
      <c r="C31" s="4">
        <v>0.95799999999999996</v>
      </c>
      <c r="D31" s="8">
        <f t="shared" si="0"/>
        <v>3.0000000000000027E-3</v>
      </c>
    </row>
    <row r="32" spans="1:4" ht="15.75" thickBot="1" x14ac:dyDescent="0.3">
      <c r="A32" s="3" t="s">
        <v>37</v>
      </c>
      <c r="B32" s="4">
        <v>0.96</v>
      </c>
      <c r="C32" s="4">
        <v>0.97099999999999997</v>
      </c>
      <c r="D32" s="8">
        <f t="shared" si="0"/>
        <v>1.100000000000001E-2</v>
      </c>
    </row>
    <row r="33" spans="1:9" ht="15.75" thickBot="1" x14ac:dyDescent="0.3">
      <c r="A33" s="3" t="s">
        <v>38</v>
      </c>
      <c r="B33" s="4">
        <v>0.95899999999999996</v>
      </c>
      <c r="C33" s="4">
        <v>0.96699999999999997</v>
      </c>
      <c r="D33" s="8">
        <f t="shared" si="0"/>
        <v>8.0000000000000071E-3</v>
      </c>
    </row>
    <row r="34" spans="1:9" ht="15.75" thickBot="1" x14ac:dyDescent="0.3">
      <c r="A34" s="3" t="s">
        <v>39</v>
      </c>
      <c r="B34" s="4">
        <v>0.95799999999999996</v>
      </c>
      <c r="C34" s="4">
        <v>0.96699999999999997</v>
      </c>
      <c r="D34" s="8">
        <f t="shared" ref="D34:D40" si="1">SUM(C34-B34)</f>
        <v>9.000000000000008E-3</v>
      </c>
      <c r="F34" s="11" t="s">
        <v>4</v>
      </c>
    </row>
    <row r="35" spans="1:9" ht="15.75" thickBot="1" x14ac:dyDescent="0.3">
      <c r="A35" s="3" t="s">
        <v>40</v>
      </c>
      <c r="B35" s="4">
        <v>0.95699999999999996</v>
      </c>
      <c r="C35" s="4">
        <v>0.96</v>
      </c>
      <c r="D35" s="8">
        <f t="shared" si="1"/>
        <v>3.0000000000000027E-3</v>
      </c>
      <c r="F35" s="12" t="s">
        <v>5</v>
      </c>
    </row>
    <row r="36" spans="1:9" ht="15.75" thickBot="1" x14ac:dyDescent="0.3">
      <c r="A36" s="3" t="s">
        <v>46</v>
      </c>
      <c r="B36" s="4">
        <v>0.95599999999999996</v>
      </c>
      <c r="C36" s="4">
        <v>0.96399999999999997</v>
      </c>
      <c r="D36" s="8">
        <f t="shared" si="1"/>
        <v>8.0000000000000071E-3</v>
      </c>
    </row>
    <row r="37" spans="1:9" ht="15.75" thickBot="1" x14ac:dyDescent="0.3">
      <c r="A37" s="3" t="s">
        <v>41</v>
      </c>
      <c r="B37" s="4">
        <v>0.95699999999999996</v>
      </c>
      <c r="C37" s="4">
        <v>0.97</v>
      </c>
      <c r="D37" s="8">
        <f t="shared" si="1"/>
        <v>1.3000000000000012E-2</v>
      </c>
      <c r="F37" s="14" t="s">
        <v>7</v>
      </c>
    </row>
    <row r="38" spans="1:9" ht="15.75" thickBot="1" x14ac:dyDescent="0.3">
      <c r="A38" s="3" t="s">
        <v>42</v>
      </c>
      <c r="B38" s="4">
        <v>0.96</v>
      </c>
      <c r="C38" s="4">
        <v>0.97499999999999998</v>
      </c>
      <c r="D38" s="8">
        <f t="shared" si="1"/>
        <v>1.5000000000000013E-2</v>
      </c>
      <c r="I38" s="13"/>
    </row>
    <row r="39" spans="1:9" ht="15.75" thickBot="1" x14ac:dyDescent="0.3">
      <c r="A39" s="3" t="s">
        <v>43</v>
      </c>
      <c r="B39" s="18">
        <v>0.95399999999999996</v>
      </c>
      <c r="C39" s="18">
        <v>0.95899999999999996</v>
      </c>
      <c r="D39" s="8">
        <f t="shared" si="1"/>
        <v>5.0000000000000044E-3</v>
      </c>
    </row>
    <row r="40" spans="1:9" ht="15.75" thickBot="1" x14ac:dyDescent="0.3">
      <c r="A40" s="3" t="s">
        <v>44</v>
      </c>
      <c r="B40" s="18">
        <v>0.95699999999999996</v>
      </c>
      <c r="C40" s="18">
        <v>0.96899999999999997</v>
      </c>
      <c r="D40" s="8">
        <f t="shared" si="1"/>
        <v>1.2000000000000011E-2</v>
      </c>
    </row>
    <row r="41" spans="1:9" ht="15.75" thickBot="1" x14ac:dyDescent="0.3">
      <c r="A41" s="3"/>
      <c r="B41" s="15"/>
      <c r="C41" s="15"/>
      <c r="D41" s="8"/>
    </row>
    <row r="42" spans="1:9" ht="15.75" thickBot="1" x14ac:dyDescent="0.3">
      <c r="A42" s="7" t="s">
        <v>9</v>
      </c>
      <c r="B42" s="20">
        <f>((SUM(B4:B17)/14)+(SUM(B19:B40)/22))/2</f>
        <v>0.95521103896103909</v>
      </c>
      <c r="C42" s="20">
        <f>SUM(C4:C40)/37</f>
        <v>0.96200000000000008</v>
      </c>
      <c r="D42" s="8">
        <f>SUM(C42-B42)</f>
        <v>6.7889610389609834E-3</v>
      </c>
    </row>
  </sheetData>
  <conditionalFormatting sqref="H39">
    <cfRule type="cellIs" dxfId="22" priority="19" operator="greaterThan">
      <formula>0.951</formula>
    </cfRule>
  </conditionalFormatting>
  <conditionalFormatting sqref="B4:B38">
    <cfRule type="cellIs" dxfId="21" priority="5" operator="greaterThan">
      <formula>0.951</formula>
    </cfRule>
    <cfRule type="cellIs" dxfId="20" priority="6" operator="greaterThan">
      <formula>95.1</formula>
    </cfRule>
  </conditionalFormatting>
  <conditionalFormatting sqref="C4:C38">
    <cfRule type="cellIs" dxfId="19" priority="4" operator="greaterThan">
      <formula>0.951</formula>
    </cfRule>
  </conditionalFormatting>
  <conditionalFormatting sqref="B42:C42">
    <cfRule type="cellIs" dxfId="13" priority="3" operator="greaterThan">
      <formula>95.1</formula>
    </cfRule>
  </conditionalFormatting>
  <conditionalFormatting sqref="B42">
    <cfRule type="cellIs" dxfId="0" priority="2" operator="greaterThan">
      <formula>95.1</formula>
    </cfRule>
    <cfRule type="cellIs" dxfId="1" priority="1" operator="greaterThan">
      <formula>95.1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0FB59924-6947-4249-9635-3A80ECBE4D04}">
            <xm:f>NOT(ISERROR(SEARCH("-",D4)))</xm:f>
            <xm:f>"-"</xm:f>
            <x14:dxf>
              <fill>
                <patternFill patternType="solid"/>
              </fill>
            </x14:dxf>
          </x14:cfRule>
          <x14:cfRule type="containsText" priority="12" operator="containsText" id="{3DD14726-5404-4B18-A680-4981E8074A64}">
            <xm:f>NOT(ISERROR(SEARCH("-",D4)))</xm:f>
            <xm:f>"-"</xm:f>
            <x14:dxf>
              <fill>
                <patternFill>
                  <bgColor rgb="FFFF6600"/>
                </patternFill>
              </fill>
            </x14:dxf>
          </x14:cfRule>
          <x14:cfRule type="containsText" priority="13" operator="containsText" id="{A96D6F36-95CF-4C5D-91FE-6F94631B816B}">
            <xm:f>NOT(ISERROR(SEARCH("-",D4)))</xm:f>
            <xm:f>"-"</xm:f>
            <x14:dxf>
              <font>
                <color auto="1"/>
              </font>
            </x14:dxf>
          </x14:cfRule>
          <x14:cfRule type="containsText" priority="14" operator="containsText" id="{217BD904-A2B6-48AB-8349-DD4CE01B9C18}">
            <xm:f>NOT(ISERROR(SEARCH("-",D4)))</xm:f>
            <xm:f>"-"</xm:f>
            <x14:dxf>
              <fill>
                <patternFill patternType="lightVertical">
                  <bgColor rgb="FFFF0000"/>
                </patternFill>
              </fill>
            </x14:dxf>
          </x14:cfRule>
          <x14:cfRule type="containsText" priority="15" operator="containsText" id="{A534DE4B-B546-486E-8D57-CD8255CF01BA}">
            <xm:f>NOT(ISERROR(SEARCH("-",D4)))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D4:D40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Support</dc:creator>
  <cp:lastModifiedBy>Support</cp:lastModifiedBy>
  <dcterms:created xsi:type="dcterms:W3CDTF">2014-05-30T10:27:44Z</dcterms:created>
  <dcterms:modified xsi:type="dcterms:W3CDTF">2014-06-02T07:40:25Z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1543396275</vt:i4>
  </property>
  <property fmtid="{D5CDD505-2E9C-101B-9397-08002B2CF9AE}" pid="3" name="_NewReviewCycle">
    <vt:lpwstr/>
  </property>
  <property fmtid="{D5CDD505-2E9C-101B-9397-08002B2CF9AE}" pid="4" name="_EmailSubject">
    <vt:lpwstr>Attendance web pages</vt:lpwstr>
  </property>
  <property fmtid="{D5CDD505-2E9C-101B-9397-08002B2CF9AE}" pid="5" name="_AuthorEmail">
    <vt:lpwstr>Elaine.Aylmer@Barnet.gov.uk</vt:lpwstr>
  </property>
  <property fmtid="{D5CDD505-2E9C-101B-9397-08002B2CF9AE}" pid="6" name="_AuthorEmailDisplayName">
    <vt:lpwstr>Aylmer, Elaine</vt:lpwstr>
  </property>
</Properties>
</file>